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Аналіз фінансування установ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<sst xmlns="http://schemas.openxmlformats.org/spreadsheetml/2006/main" count="32" uniqueCount="32">
  <si>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Загальний фонд</t>
  </si>
  <si>
    <t>Код</t>
  </si>
  <si>
    <t>Найменування</t>
  </si>
  <si>
    <t>0100</t>
  </si>
  <si>
    <t>Державне управління</t>
  </si>
  <si>
    <t>1000</t>
  </si>
  <si>
    <t>Освіта</t>
  </si>
  <si>
    <t>2000</t>
  </si>
  <si>
    <t>Охорона здоров’я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</si>
  <si>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</si>
  <si>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</si>
  <si>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</si>
  <si>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</si>
  <si>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</si>
  <si>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</si>
  <si>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</si>
  <si>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</si>
  <si>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</si>
  <si>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</si>
  <si>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</si>
  <si>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</si>
  <si>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8700</t>
  </si>
  <si>
    <t>Резервний фонд</t>
  </si>
  <si>
    <t>9000</t>
  </si>
  <si>
    <t>Міжбюджетні трансферти</t>
  </si>
  <si>
    <t>ВСЬОГО:</t>
  </si>
  <si>
    <t>Залишки асигнувань до кінця року</t>
  </si>
  <si>
    <t>% виконання до плану року</t>
  </si>
  <si>
    <t>тис.грн.</t>
  </si>
  <si>
    <t xml:space="preserve">Аналіз фінансування видатків Саф'янівської сільської ТГ станом на 01.03.2021р. </t>
  </si>
  <si>
    <t>Уточнений план (річний)</t>
  </si>
  <si>
    <t>Касові видатки (за січень-лютий)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</si>
</sst>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0.00\ %"/>
    <numFmt numFmtId="174" formatCode="#0.0\ %"/>
    <numFmt numFmtId="175" formatCode="#,##0.0"/>
  </numFmts>
  <fonts count="43">
    <font>
      <sz val="10"/>
      <name val="Arial"/>
      <family val="0"/>
    </font>
    <font>
      <sz val="9"/>
      <color indexed="8"/>
      <name val="SansSerif"/>
      <family val="0"/>
    </font>
    <font>
      <sz val="7"/>
      <color indexed="8"/>
      <name val="Arial"/>
      <family val="2"/>
    </font>
    <font>
      <b/>
      <sz val="13"/>
      <color indexed="8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left" vertical="top" wrapText="1"/>
      <protection/>
    </xf>
    <xf numFmtId="0" fontId="23" fillId="0" borderId="11" xfId="0" applyFont="1" applyBorder="1" applyAlignment="1" applyProtection="1">
      <alignment horizontal="left" vertical="top" wrapText="1"/>
      <protection/>
    </xf>
    <xf numFmtId="2" fontId="0" fillId="0" borderId="0" xfId="0" applyNumberFormat="1" applyAlignment="1">
      <alignment/>
    </xf>
    <xf numFmtId="0" fontId="22" fillId="0" borderId="10" xfId="0" applyFont="1" applyBorder="1" applyAlignment="1" applyProtection="1">
      <alignment vertical="center" wrapText="1"/>
      <protection/>
    </xf>
    <xf numFmtId="175" fontId="25" fillId="0" borderId="11" xfId="0" applyNumberFormat="1" applyFont="1" applyFill="1" applyBorder="1" applyAlignment="1" applyProtection="1">
      <alignment horizontal="center" vertical="center" wrapText="1"/>
      <protection/>
    </xf>
    <xf numFmtId="175" fontId="25" fillId="0" borderId="11" xfId="0" applyNumberFormat="1" applyFont="1" applyBorder="1" applyAlignment="1" applyProtection="1">
      <alignment horizontal="center" vertical="center" wrapText="1"/>
      <protection/>
    </xf>
    <xf numFmtId="174" fontId="25" fillId="0" borderId="11" xfId="0" applyNumberFormat="1" applyFont="1" applyBorder="1" applyAlignment="1" applyProtection="1">
      <alignment horizontal="center" vertical="center" wrapText="1"/>
      <protection/>
    </xf>
    <xf numFmtId="175" fontId="22" fillId="0" borderId="11" xfId="0" applyNumberFormat="1" applyFont="1" applyFill="1" applyBorder="1" applyAlignment="1" applyProtection="1">
      <alignment horizontal="center" vertical="center" wrapText="1"/>
      <protection/>
    </xf>
    <xf numFmtId="175" fontId="22" fillId="0" borderId="11" xfId="0" applyNumberFormat="1" applyFont="1" applyBorder="1" applyAlignment="1" applyProtection="1">
      <alignment horizontal="center" vertical="center" wrapText="1"/>
      <protection/>
    </xf>
    <xf numFmtId="174" fontId="22" fillId="0" borderId="11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B1">
      <selection activeCell="K7" sqref="K7"/>
    </sheetView>
  </sheetViews>
  <sheetFormatPr defaultColWidth="9.140625" defaultRowHeight="12.75"/>
  <cols>
    <col min="1" max="1" width="8.8515625" style="0" hidden="1" customWidth="1"/>
    <col min="2" max="2" width="8.421875" style="0" customWidth="1"/>
    <col min="3" max="3" width="26.8515625" style="0" customWidth="1"/>
    <col min="4" max="4" width="15.421875" style="0" customWidth="1"/>
    <col min="5" max="5" width="16.57421875" style="0" customWidth="1"/>
    <col min="6" max="6" width="17.00390625" style="0" customWidth="1"/>
    <col min="7" max="7" width="11.28125" style="0" customWidth="1"/>
    <col min="8" max="9" width="8.8515625" style="0" hidden="1" customWidth="1"/>
    <col min="11" max="11" width="12.57421875" style="0" bestFit="1" customWidth="1"/>
    <col min="12" max="12" width="12.140625" style="0" bestFit="1" customWidth="1"/>
  </cols>
  <sheetData>
    <row r="1" spans="1:8" ht="9.75" customHeight="1">
      <c r="A1" s="1"/>
      <c r="B1" s="3"/>
      <c r="C1" s="3"/>
      <c r="D1" s="1"/>
      <c r="E1" s="1"/>
      <c r="F1" s="1"/>
      <c r="G1" s="1"/>
      <c r="H1" s="1"/>
    </row>
    <row r="2" spans="1:8" ht="37.5" customHeight="1">
      <c r="A2" s="1"/>
      <c r="B2" s="4" t="s">
        <v>29</v>
      </c>
      <c r="C2" s="4"/>
      <c r="D2" s="4"/>
      <c r="E2" s="4"/>
      <c r="F2" s="4"/>
      <c r="G2" s="4"/>
      <c r="H2" s="1"/>
    </row>
    <row r="3" spans="1:8" ht="15" customHeight="1">
      <c r="A3" s="1"/>
      <c r="B3" s="5" t="s">
        <v>0</v>
      </c>
      <c r="C3" s="5"/>
      <c r="D3" s="5"/>
      <c r="E3" s="5"/>
      <c r="F3" s="5"/>
      <c r="G3" s="5"/>
      <c r="H3" s="1"/>
    </row>
    <row r="4" spans="1:8" ht="12" customHeight="1">
      <c r="A4" s="1"/>
      <c r="B4" s="3"/>
      <c r="C4" s="3"/>
      <c r="D4" s="1"/>
      <c r="E4" s="1"/>
      <c r="F4" s="1"/>
      <c r="G4" s="2" t="s">
        <v>28</v>
      </c>
      <c r="H4" s="1"/>
    </row>
    <row r="5" spans="1:8" ht="78.75" customHeight="1">
      <c r="A5" s="1"/>
      <c r="B5" s="10" t="s">
        <v>1</v>
      </c>
      <c r="C5" s="10" t="s">
        <v>2</v>
      </c>
      <c r="D5" s="6" t="s">
        <v>30</v>
      </c>
      <c r="E5" s="6" t="s">
        <v>31</v>
      </c>
      <c r="F5" s="10" t="s">
        <v>26</v>
      </c>
      <c r="G5" s="10" t="s">
        <v>27</v>
      </c>
      <c r="H5" s="1"/>
    </row>
    <row r="6" spans="1:12" ht="26.25" customHeight="1">
      <c r="A6" s="1"/>
      <c r="B6" s="7" t="s">
        <v>3</v>
      </c>
      <c r="C6" s="7" t="s">
        <v>4</v>
      </c>
      <c r="D6" s="11">
        <v>34206.137</v>
      </c>
      <c r="E6" s="11">
        <v>4822.39488</v>
      </c>
      <c r="F6" s="12">
        <f>E6-D6</f>
        <v>-29383.742120000003</v>
      </c>
      <c r="G6" s="13">
        <f>E6/D6</f>
        <v>0.14098040009604124</v>
      </c>
      <c r="H6" s="1"/>
      <c r="K6" s="9"/>
      <c r="L6" s="9"/>
    </row>
    <row r="7" spans="1:12" ht="24.75" customHeight="1">
      <c r="A7" s="1"/>
      <c r="B7" s="7" t="s">
        <v>5</v>
      </c>
      <c r="C7" s="7" t="s">
        <v>6</v>
      </c>
      <c r="D7" s="11">
        <v>256920.896</v>
      </c>
      <c r="E7" s="11">
        <v>29517.22714</v>
      </c>
      <c r="F7" s="12">
        <f aca="true" t="shared" si="0" ref="F7:F17">E7-D7</f>
        <v>-227403.66886</v>
      </c>
      <c r="G7" s="13">
        <f aca="true" t="shared" si="1" ref="G7:G17">E7/D7</f>
        <v>0.11488838626812199</v>
      </c>
      <c r="H7" s="1"/>
      <c r="K7" s="9"/>
      <c r="L7" s="9"/>
    </row>
    <row r="8" spans="1:8" ht="34.5" customHeight="1">
      <c r="A8" s="1"/>
      <c r="B8" s="7" t="s">
        <v>7</v>
      </c>
      <c r="C8" s="7" t="s">
        <v>8</v>
      </c>
      <c r="D8" s="11">
        <v>10801.211</v>
      </c>
      <c r="E8" s="11">
        <v>779.93537</v>
      </c>
      <c r="F8" s="12">
        <f t="shared" si="0"/>
        <v>-10021.27563</v>
      </c>
      <c r="G8" s="13">
        <f t="shared" si="1"/>
        <v>0.07220814129082379</v>
      </c>
      <c r="H8" s="1"/>
    </row>
    <row r="9" spans="1:8" ht="36.75" customHeight="1">
      <c r="A9" s="1"/>
      <c r="B9" s="7" t="s">
        <v>9</v>
      </c>
      <c r="C9" s="7" t="s">
        <v>10</v>
      </c>
      <c r="D9" s="11">
        <v>6511.823</v>
      </c>
      <c r="E9" s="11">
        <v>472.3801</v>
      </c>
      <c r="F9" s="12">
        <f t="shared" si="0"/>
        <v>-6039.4429</v>
      </c>
      <c r="G9" s="13">
        <f t="shared" si="1"/>
        <v>0.07254191337817383</v>
      </c>
      <c r="H9" s="1"/>
    </row>
    <row r="10" spans="1:8" ht="24" customHeight="1">
      <c r="A10" s="1"/>
      <c r="B10" s="7" t="s">
        <v>11</v>
      </c>
      <c r="C10" s="7" t="s">
        <v>12</v>
      </c>
      <c r="D10" s="11">
        <v>21770</v>
      </c>
      <c r="E10" s="11">
        <v>2632.20565</v>
      </c>
      <c r="F10" s="12">
        <f t="shared" si="0"/>
        <v>-19137.79435</v>
      </c>
      <c r="G10" s="13">
        <f t="shared" si="1"/>
        <v>0.12090976802939825</v>
      </c>
      <c r="H10" s="1"/>
    </row>
    <row r="11" spans="1:8" ht="29.25" customHeight="1">
      <c r="A11" s="1"/>
      <c r="B11" s="7" t="s">
        <v>13</v>
      </c>
      <c r="C11" s="7" t="s">
        <v>14</v>
      </c>
      <c r="D11" s="11">
        <v>3701</v>
      </c>
      <c r="E11" s="11">
        <v>433.75016</v>
      </c>
      <c r="F11" s="12">
        <f t="shared" si="0"/>
        <v>-3267.24984</v>
      </c>
      <c r="G11" s="13">
        <f t="shared" si="1"/>
        <v>0.11719809781140232</v>
      </c>
      <c r="H11" s="1"/>
    </row>
    <row r="12" spans="1:8" ht="35.25" customHeight="1">
      <c r="A12" s="1"/>
      <c r="B12" s="7" t="s">
        <v>15</v>
      </c>
      <c r="C12" s="7" t="s">
        <v>16</v>
      </c>
      <c r="D12" s="11">
        <v>10544</v>
      </c>
      <c r="E12" s="11">
        <v>610.19712</v>
      </c>
      <c r="F12" s="12">
        <f t="shared" si="0"/>
        <v>-9933.80288</v>
      </c>
      <c r="G12" s="13">
        <f t="shared" si="1"/>
        <v>0.057871502276176025</v>
      </c>
      <c r="H12" s="1"/>
    </row>
    <row r="13" spans="1:8" ht="23.25" customHeight="1">
      <c r="A13" s="1"/>
      <c r="B13" s="7" t="s">
        <v>17</v>
      </c>
      <c r="C13" s="7" t="s">
        <v>18</v>
      </c>
      <c r="D13" s="11">
        <v>2963.7</v>
      </c>
      <c r="E13" s="11">
        <v>448.6632</v>
      </c>
      <c r="F13" s="12">
        <f t="shared" si="0"/>
        <v>-2515.0368</v>
      </c>
      <c r="G13" s="13">
        <f t="shared" si="1"/>
        <v>0.1513861726895435</v>
      </c>
      <c r="H13" s="1"/>
    </row>
    <row r="14" spans="1:8" ht="21.75" customHeight="1">
      <c r="A14" s="1"/>
      <c r="B14" s="7" t="s">
        <v>19</v>
      </c>
      <c r="C14" s="7" t="s">
        <v>20</v>
      </c>
      <c r="D14" s="11">
        <v>2774</v>
      </c>
      <c r="E14" s="11">
        <v>348.34958</v>
      </c>
      <c r="F14" s="12">
        <f t="shared" si="0"/>
        <v>-2425.65042</v>
      </c>
      <c r="G14" s="13">
        <f t="shared" si="1"/>
        <v>0.12557663302090843</v>
      </c>
      <c r="H14" s="1"/>
    </row>
    <row r="15" spans="1:8" ht="28.5" customHeight="1">
      <c r="A15" s="1"/>
      <c r="B15" s="7" t="s">
        <v>21</v>
      </c>
      <c r="C15" s="7" t="s">
        <v>22</v>
      </c>
      <c r="D15" s="11">
        <v>1000</v>
      </c>
      <c r="E15" s="11">
        <v>0</v>
      </c>
      <c r="F15" s="12">
        <f t="shared" si="0"/>
        <v>-1000</v>
      </c>
      <c r="G15" s="13">
        <f t="shared" si="1"/>
        <v>0</v>
      </c>
      <c r="H15" s="1"/>
    </row>
    <row r="16" spans="1:8" ht="34.5" customHeight="1">
      <c r="A16" s="1"/>
      <c r="B16" s="7" t="s">
        <v>23</v>
      </c>
      <c r="C16" s="7" t="s">
        <v>24</v>
      </c>
      <c r="D16" s="11">
        <v>1986.407</v>
      </c>
      <c r="E16" s="11">
        <v>47.76238</v>
      </c>
      <c r="F16" s="12">
        <f t="shared" si="0"/>
        <v>-1938.64462</v>
      </c>
      <c r="G16" s="13">
        <f t="shared" si="1"/>
        <v>0.024044609186334925</v>
      </c>
      <c r="H16" s="1"/>
    </row>
    <row r="17" spans="1:8" ht="26.25" customHeight="1">
      <c r="A17" s="1"/>
      <c r="B17" s="8" t="s">
        <v>25</v>
      </c>
      <c r="C17" s="8"/>
      <c r="D17" s="14">
        <f>SUM(D6:D16)</f>
        <v>353179.174</v>
      </c>
      <c r="E17" s="14">
        <f>SUM(E6:E16)</f>
        <v>40112.865580000005</v>
      </c>
      <c r="F17" s="15">
        <f t="shared" si="0"/>
        <v>-313066.30842</v>
      </c>
      <c r="G17" s="16">
        <f t="shared" si="1"/>
        <v>0.11357653149729606</v>
      </c>
      <c r="H17" s="1"/>
    </row>
  </sheetData>
  <sheetProtection/>
  <mergeCells count="5">
    <mergeCell ref="B17:C17"/>
    <mergeCell ref="B1:C1"/>
    <mergeCell ref="B2:G2"/>
    <mergeCell ref="B3:G3"/>
    <mergeCell ref="B4:C4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2021-03-05T07:39:30Z</cp:lastPrinted>
  <dcterms:created xsi:type="dcterms:W3CDTF">2021-03-05T06:58:00Z</dcterms:created>
  <dcterms:modified xsi:type="dcterms:W3CDTF">2021-03-05T07:59:16Z</dcterms:modified>
  <cp:category/>
  <cp:version/>
  <cp:contentType/>
  <cp:contentStatus/>
</cp:coreProperties>
</file>